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17_2018" sheetId="14" r:id="rId1"/>
  </sheets>
  <definedNames>
    <definedName name="_Key1" localSheetId="0" hidden="1">'19.17_2018'!$A$23:$A$53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'19.17_2018'!$A$13:$P$74</definedName>
    <definedName name="_xlnm.Print_Area" localSheetId="0">'19.17_2018'!$A$1:$P$74</definedName>
    <definedName name="Imprimir_área_IM" localSheetId="0">'19.17_2018'!$A$13:$P$75</definedName>
  </definedNames>
  <calcPr calcId="152511"/>
</workbook>
</file>

<file path=xl/calcChain.xml><?xml version="1.0" encoding="utf-8"?>
<calcChain xmlns="http://schemas.openxmlformats.org/spreadsheetml/2006/main">
  <c r="N16" i="14" l="1"/>
  <c r="H16" i="14"/>
  <c r="F16" i="14"/>
  <c r="K16" i="14"/>
  <c r="G16" i="14"/>
  <c r="P16" i="14"/>
  <c r="L16" i="14"/>
  <c r="D16" i="14"/>
  <c r="C16" i="14"/>
  <c r="J16" i="14"/>
  <c r="O16" i="14" l="1"/>
  <c r="E16" i="14"/>
  <c r="I16" i="14"/>
  <c r="M16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0" i="14"/>
  <c r="B19" i="14"/>
  <c r="B18" i="14"/>
  <c r="B17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F14" i="14" l="1"/>
  <c r="J14" i="14"/>
  <c r="N14" i="14"/>
  <c r="B55" i="14"/>
  <c r="C14" i="14"/>
  <c r="G14" i="14"/>
  <c r="K14" i="14"/>
  <c r="O14" i="14"/>
  <c r="D14" i="14"/>
  <c r="H14" i="14"/>
  <c r="L14" i="14"/>
  <c r="P14" i="14"/>
  <c r="B16" i="14"/>
  <c r="E14" i="14"/>
  <c r="I14" i="14"/>
  <c r="M14" i="14"/>
  <c r="B22" i="14"/>
  <c r="B14" i="14" l="1"/>
</calcChain>
</file>

<file path=xl/sharedStrings.xml><?xml version="1.0" encoding="utf-8"?>
<sst xmlns="http://schemas.openxmlformats.org/spreadsheetml/2006/main" count="77" uniqueCount="64">
  <si>
    <t>D.H.</t>
  </si>
  <si>
    <t>19.17 Dosis Aplicadas de Triple Viral por Delegación y Grupos de Edad</t>
  </si>
  <si>
    <t>Delegación</t>
  </si>
  <si>
    <t>Total</t>
  </si>
  <si>
    <t>Edad en Años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</si>
  <si>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</si>
  <si>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</si>
  <si>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</si>
  <si>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</si>
  <si>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</si>
  <si>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</si>
  <si>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</si>
  <si>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</si>
  <si>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</si>
  <si>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</si>
  <si>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</si>
  <si>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</si>
  <si>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</si>
  <si>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</si>
  <si>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</si>
  <si>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</si>
  <si>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</si>
  <si>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</si>
  <si>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</si>
  <si>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</si>
  <si>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</si>
  <si>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</si>
  <si>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</si>
  <si>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</si>
  <si>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</si>
  <si>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</si>
  <si>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</si>
  <si>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</si>
  <si>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</si>
  <si>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</si>
  <si>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</si>
  <si>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</si>
  <si>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</si>
  <si>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</si>
  <si>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</si>
  <si>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</si>
  <si>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</si>
  <si>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</si>
  <si>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</si>
  <si>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</si>
  <si>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</si>
  <si>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</si>
  <si>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</si>
  <si>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</si>
  <si>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</si>
  <si>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</si>
  <si>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</si>
  <si>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</si>
  <si>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</si>
  <si>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</si>
  <si>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</si>
  <si>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</si>
  <si>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</si>
  <si>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</si>
  <si>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</si>
  <si>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</si>
  <si>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7  a  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</si>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</sst>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64" fontId="3" fillId="0" borderId="4" xfId="0" applyNumberFormat="1" applyFont="1" applyFill="1" applyBorder="1" applyAlignment="1" applyProtection="1">
      <alignment horizontal="center"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 applyProtection="1">
      <alignment horizontal="centerContinuous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164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 applyProtection="1">
      <alignment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Fill="1" applyAlignment="1" applyProtection="1">
      <alignment vertical="center"/>
    </xf>
    <xf numFmtId="0" fontId="6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3" fontId="6" fillId="0" borderId="2" xfId="0" applyNumberFormat="1" applyFont="1" applyFill="1" applyBorder="1" applyAlignment="1" applyProtection="1">
      <alignment vertical="center"/>
    </xf>
    <xf numFmtId="3" fontId="6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Fill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164" fontId="6" fillId="0" borderId="0" xfId="0" applyNumberFormat="1" applyFont="1" applyFill="1" applyAlignment="1" applyProtection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555625</xdr:colOff>
      <xdr:row>0</xdr:row>
      <xdr:rowOff>34018</xdr:rowOff>
    </xdr:from>
    <xdr:to>
      <xdr:col>16</xdr:col>
      <xdr:colOff>2098</xdr:colOff>
      <xdr:row>3</xdr:row>
      <xdr:rowOff>136073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7411" y="34018"/>
          <a:ext cx="2099866" cy="714376"/>
        </a:xfrm>
        <a:prstGeom prst="rect">
          <a:avLst/>
        </a:prstGeom>
      </xdr:spPr>
    </xdr:pic>
    <xdr:clientData/>
  </xdr:twoCellAnchor>
  <xdr:twoCellAnchor editAs="oneCell">
    <xdr:from>
      <xdr:col>0</xdr:col>
      <xdr:colOff>34017</xdr:colOff>
      <xdr:row>0</xdr:row>
      <xdr:rowOff>34017</xdr:rowOff>
    </xdr:from>
    <xdr:to>
      <xdr:col>0</xdr:col>
      <xdr:colOff>2540001</xdr:colOff>
      <xdr:row>4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" y="34017"/>
          <a:ext cx="2505984" cy="782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P75"/>
  <sheetViews>
    <sheetView showGridLines="0" tabSelected="1" zoomScale="90" zoomScaleNormal="90" zoomScaleSheetLayoutView="70" workbookViewId="0">
      <selection activeCell="A8" sqref="A8:P8"/>
    </sheetView>
  </sheetViews>
  <sheetFormatPr baseColWidth="10" defaultColWidth="9.625" defaultRowHeight="15" customHeight="1" x14ac:dyDescent="0.15"/>
  <cols>
    <col min="1" max="1" width="38.625" style="2" customWidth="1"/>
    <col min="2" max="16" width="11.625" style="2" customWidth="1"/>
    <col min="17" max="16384" width="9.625" style="2"/>
  </cols>
  <sheetData>
    <row r="1" spans="1:16" ht="15.75" customHeight="1" x14ac:dyDescent="0.15"/>
    <row r="2" spans="1:16" ht="15.75" customHeight="1" x14ac:dyDescent="0.15"/>
    <row r="3" spans="1:16" ht="15.75" customHeight="1" x14ac:dyDescent="0.15"/>
    <row r="4" spans="1:16" ht="15.75" customHeight="1" x14ac:dyDescent="0.15"/>
    <row r="5" spans="1:16" ht="15.75" customHeight="1" x14ac:dyDescent="0.15"/>
    <row r="6" spans="1:16" ht="17.25" customHeight="1" x14ac:dyDescent="0.15">
      <c r="A6" s="1" t="s">
        <v>63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15">
      <c r="I7" s="3"/>
    </row>
    <row r="8" spans="1:16" s="9" customFormat="1" ht="38.25" customHeight="1" x14ac:dyDescent="0.15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3.5" customHeight="1" x14ac:dyDescent="0.15"/>
    <row r="10" spans="1:16" ht="15" customHeight="1" x14ac:dyDescent="0.15">
      <c r="A10" s="5" t="s">
        <v>2</v>
      </c>
      <c r="B10" s="6" t="s">
        <v>3</v>
      </c>
      <c r="C10" s="10" t="s">
        <v>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5" customHeight="1" x14ac:dyDescent="0.15">
      <c r="A11" s="5"/>
      <c r="B11" s="7"/>
      <c r="C11" s="5">
        <v>1</v>
      </c>
      <c r="D11" s="5"/>
      <c r="E11" s="5">
        <v>2</v>
      </c>
      <c r="F11" s="5"/>
      <c r="G11" s="5">
        <v>3</v>
      </c>
      <c r="H11" s="5"/>
      <c r="I11" s="5">
        <v>4</v>
      </c>
      <c r="J11" s="5"/>
      <c r="K11" s="11">
        <v>5</v>
      </c>
      <c r="L11" s="12"/>
      <c r="M11" s="11">
        <v>6</v>
      </c>
      <c r="N11" s="12"/>
      <c r="O11" s="5" t="s">
        <v>61</v>
      </c>
      <c r="P11" s="5"/>
    </row>
    <row r="12" spans="1:16" s="15" customFormat="1" ht="15" customHeight="1" x14ac:dyDescent="0.15">
      <c r="A12" s="5"/>
      <c r="B12" s="8"/>
      <c r="C12" s="13" t="s">
        <v>0</v>
      </c>
      <c r="D12" s="14" t="s">
        <v>5</v>
      </c>
      <c r="E12" s="13" t="s">
        <v>0</v>
      </c>
      <c r="F12" s="14" t="s">
        <v>5</v>
      </c>
      <c r="G12" s="13" t="s">
        <v>0</v>
      </c>
      <c r="H12" s="14" t="s">
        <v>5</v>
      </c>
      <c r="I12" s="13" t="s">
        <v>0</v>
      </c>
      <c r="J12" s="14" t="s">
        <v>5</v>
      </c>
      <c r="K12" s="13" t="s">
        <v>0</v>
      </c>
      <c r="L12" s="14" t="s">
        <v>5</v>
      </c>
      <c r="M12" s="13" t="s">
        <v>0</v>
      </c>
      <c r="N12" s="14" t="s">
        <v>5</v>
      </c>
      <c r="O12" s="13" t="s">
        <v>0</v>
      </c>
      <c r="P12" s="14" t="s">
        <v>5</v>
      </c>
    </row>
    <row r="13" spans="1:16" s="19" customFormat="1" ht="15" customHeight="1" x14ac:dyDescent="0.15">
      <c r="A13" s="16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s="22" customFormat="1" ht="15" customHeight="1" x14ac:dyDescent="0.15">
      <c r="A14" s="20" t="s">
        <v>3</v>
      </c>
      <c r="B14" s="21">
        <f>SUM(B16,B22,B55)</f>
        <v>102275</v>
      </c>
      <c r="C14" s="21">
        <f t="shared" ref="C14:P14" si="0">SUM(C16,C22,C55)</f>
        <v>22179</v>
      </c>
      <c r="D14" s="21">
        <f t="shared" si="0"/>
        <v>17184</v>
      </c>
      <c r="E14" s="21">
        <f t="shared" si="0"/>
        <v>770</v>
      </c>
      <c r="F14" s="21">
        <f t="shared" si="0"/>
        <v>632</v>
      </c>
      <c r="G14" s="21">
        <f t="shared" si="0"/>
        <v>84</v>
      </c>
      <c r="H14" s="21">
        <f t="shared" si="0"/>
        <v>70</v>
      </c>
      <c r="I14" s="21">
        <f t="shared" si="0"/>
        <v>205</v>
      </c>
      <c r="J14" s="21">
        <f t="shared" si="0"/>
        <v>119</v>
      </c>
      <c r="K14" s="21">
        <f t="shared" si="0"/>
        <v>145</v>
      </c>
      <c r="L14" s="21">
        <f t="shared" si="0"/>
        <v>140</v>
      </c>
      <c r="M14" s="21">
        <f t="shared" si="0"/>
        <v>26926</v>
      </c>
      <c r="N14" s="21">
        <f t="shared" si="0"/>
        <v>29617</v>
      </c>
      <c r="O14" s="21">
        <f t="shared" si="0"/>
        <v>2245</v>
      </c>
      <c r="P14" s="21">
        <f t="shared" si="0"/>
        <v>1959</v>
      </c>
    </row>
    <row r="15" spans="1:16" s="19" customFormat="1" ht="15" customHeight="1" x14ac:dyDescent="0.15">
      <c r="A15" s="23"/>
      <c r="B15" s="24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s="22" customFormat="1" ht="15" customHeight="1" x14ac:dyDescent="0.15">
      <c r="A16" s="20" t="s">
        <v>62</v>
      </c>
      <c r="B16" s="21">
        <f>SUM(B17:B20)</f>
        <v>7429</v>
      </c>
      <c r="C16" s="21">
        <f t="shared" ref="C16:P16" si="1">SUM(C17:C20)</f>
        <v>1861</v>
      </c>
      <c r="D16" s="21">
        <f t="shared" si="1"/>
        <v>1487</v>
      </c>
      <c r="E16" s="21">
        <f t="shared" si="1"/>
        <v>74</v>
      </c>
      <c r="F16" s="21">
        <f t="shared" si="1"/>
        <v>75</v>
      </c>
      <c r="G16" s="21">
        <f t="shared" si="1"/>
        <v>17</v>
      </c>
      <c r="H16" s="21">
        <f t="shared" si="1"/>
        <v>11</v>
      </c>
      <c r="I16" s="21">
        <f t="shared" si="1"/>
        <v>12</v>
      </c>
      <c r="J16" s="21">
        <f t="shared" si="1"/>
        <v>11</v>
      </c>
      <c r="K16" s="21">
        <f t="shared" si="1"/>
        <v>12</v>
      </c>
      <c r="L16" s="21">
        <f t="shared" si="1"/>
        <v>5</v>
      </c>
      <c r="M16" s="21">
        <f t="shared" si="1"/>
        <v>1812</v>
      </c>
      <c r="N16" s="21">
        <f t="shared" si="1"/>
        <v>1561</v>
      </c>
      <c r="O16" s="21">
        <f t="shared" si="1"/>
        <v>244</v>
      </c>
      <c r="P16" s="21">
        <f t="shared" si="1"/>
        <v>247</v>
      </c>
    </row>
    <row r="17" spans="1:16" s="19" customFormat="1" ht="15" customHeight="1" x14ac:dyDescent="0.15">
      <c r="A17" s="23" t="s">
        <v>6</v>
      </c>
      <c r="B17" s="25">
        <f t="shared" ref="B17:B20" si="2">SUM(C17:P17)</f>
        <v>1010</v>
      </c>
      <c r="C17" s="26">
        <v>283</v>
      </c>
      <c r="D17" s="26">
        <v>179</v>
      </c>
      <c r="E17" s="26">
        <v>2</v>
      </c>
      <c r="F17" s="26">
        <v>2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276</v>
      </c>
      <c r="N17" s="26">
        <v>253</v>
      </c>
      <c r="O17" s="26">
        <v>11</v>
      </c>
      <c r="P17" s="26">
        <v>4</v>
      </c>
    </row>
    <row r="18" spans="1:16" s="19" customFormat="1" ht="15" customHeight="1" x14ac:dyDescent="0.15">
      <c r="A18" s="23" t="s">
        <v>7</v>
      </c>
      <c r="B18" s="25">
        <f t="shared" si="2"/>
        <v>2271</v>
      </c>
      <c r="C18" s="26">
        <v>439</v>
      </c>
      <c r="D18" s="26">
        <v>670</v>
      </c>
      <c r="E18" s="26">
        <v>12</v>
      </c>
      <c r="F18" s="26">
        <v>26</v>
      </c>
      <c r="G18" s="26">
        <v>6</v>
      </c>
      <c r="H18" s="26">
        <v>9</v>
      </c>
      <c r="I18" s="26">
        <v>4</v>
      </c>
      <c r="J18" s="26">
        <v>9</v>
      </c>
      <c r="K18" s="26">
        <v>3</v>
      </c>
      <c r="L18" s="26">
        <v>4</v>
      </c>
      <c r="M18" s="26">
        <v>274</v>
      </c>
      <c r="N18" s="26">
        <v>593</v>
      </c>
      <c r="O18" s="26">
        <v>52</v>
      </c>
      <c r="P18" s="26">
        <v>170</v>
      </c>
    </row>
    <row r="19" spans="1:16" s="19" customFormat="1" ht="15" customHeight="1" x14ac:dyDescent="0.15">
      <c r="A19" s="23" t="s">
        <v>8</v>
      </c>
      <c r="B19" s="25">
        <f t="shared" si="2"/>
        <v>3302</v>
      </c>
      <c r="C19" s="26">
        <v>951</v>
      </c>
      <c r="D19" s="26">
        <v>449</v>
      </c>
      <c r="E19" s="26">
        <v>50</v>
      </c>
      <c r="F19" s="26">
        <v>40</v>
      </c>
      <c r="G19" s="26">
        <v>11</v>
      </c>
      <c r="H19" s="26">
        <v>0</v>
      </c>
      <c r="I19" s="26">
        <v>8</v>
      </c>
      <c r="J19" s="26">
        <v>1</v>
      </c>
      <c r="K19" s="26">
        <v>9</v>
      </c>
      <c r="L19" s="26">
        <v>1</v>
      </c>
      <c r="M19" s="26">
        <v>1069</v>
      </c>
      <c r="N19" s="26">
        <v>490</v>
      </c>
      <c r="O19" s="26">
        <v>166</v>
      </c>
      <c r="P19" s="26">
        <v>57</v>
      </c>
    </row>
    <row r="20" spans="1:16" s="19" customFormat="1" ht="15" customHeight="1" x14ac:dyDescent="0.15">
      <c r="A20" s="23" t="s">
        <v>9</v>
      </c>
      <c r="B20" s="25">
        <f t="shared" si="2"/>
        <v>846</v>
      </c>
      <c r="C20" s="26">
        <v>188</v>
      </c>
      <c r="D20" s="26">
        <v>189</v>
      </c>
      <c r="E20" s="26">
        <v>10</v>
      </c>
      <c r="F20" s="26">
        <v>7</v>
      </c>
      <c r="G20" s="26">
        <v>0</v>
      </c>
      <c r="H20" s="26">
        <v>2</v>
      </c>
      <c r="I20" s="26">
        <v>0</v>
      </c>
      <c r="J20" s="26">
        <v>1</v>
      </c>
      <c r="K20" s="26">
        <v>0</v>
      </c>
      <c r="L20" s="26">
        <v>0</v>
      </c>
      <c r="M20" s="26">
        <v>193</v>
      </c>
      <c r="N20" s="26">
        <v>225</v>
      </c>
      <c r="O20" s="26">
        <v>15</v>
      </c>
      <c r="P20" s="26">
        <v>16</v>
      </c>
    </row>
    <row r="21" spans="1:16" s="19" customFormat="1" ht="15" customHeight="1" x14ac:dyDescent="0.15">
      <c r="A21" s="23"/>
      <c r="B21" s="2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s="22" customFormat="1" ht="15" customHeight="1" x14ac:dyDescent="0.15">
      <c r="A22" s="20" t="s">
        <v>10</v>
      </c>
      <c r="B22" s="27">
        <f>SUM(B23:B53)</f>
        <v>94644</v>
      </c>
      <c r="C22" s="27">
        <f t="shared" ref="C22:P22" si="3">SUM(C23:C53)</f>
        <v>20251</v>
      </c>
      <c r="D22" s="27">
        <f t="shared" si="3"/>
        <v>15668</v>
      </c>
      <c r="E22" s="27">
        <f t="shared" si="3"/>
        <v>678</v>
      </c>
      <c r="F22" s="27">
        <f t="shared" si="3"/>
        <v>556</v>
      </c>
      <c r="G22" s="27">
        <f t="shared" si="3"/>
        <v>66</v>
      </c>
      <c r="H22" s="27">
        <f t="shared" si="3"/>
        <v>58</v>
      </c>
      <c r="I22" s="27">
        <f t="shared" si="3"/>
        <v>191</v>
      </c>
      <c r="J22" s="27">
        <f t="shared" si="3"/>
        <v>107</v>
      </c>
      <c r="K22" s="27">
        <f t="shared" si="3"/>
        <v>124</v>
      </c>
      <c r="L22" s="27">
        <f t="shared" si="3"/>
        <v>134</v>
      </c>
      <c r="M22" s="27">
        <f t="shared" si="3"/>
        <v>25079</v>
      </c>
      <c r="N22" s="27">
        <f t="shared" si="3"/>
        <v>28046</v>
      </c>
      <c r="O22" s="27">
        <f t="shared" si="3"/>
        <v>1976</v>
      </c>
      <c r="P22" s="27">
        <f t="shared" si="3"/>
        <v>1710</v>
      </c>
    </row>
    <row r="23" spans="1:16" s="19" customFormat="1" ht="15" customHeight="1" x14ac:dyDescent="0.15">
      <c r="A23" s="23" t="s">
        <v>11</v>
      </c>
      <c r="B23" s="25">
        <f t="shared" ref="B23:B53" si="4">SUM(C23:P23)</f>
        <v>1685</v>
      </c>
      <c r="C23" s="26">
        <v>150</v>
      </c>
      <c r="D23" s="26">
        <v>91</v>
      </c>
      <c r="E23" s="26">
        <v>3</v>
      </c>
      <c r="F23" s="26">
        <v>1</v>
      </c>
      <c r="G23" s="26">
        <v>1</v>
      </c>
      <c r="H23" s="26">
        <v>1</v>
      </c>
      <c r="I23" s="26">
        <v>4</v>
      </c>
      <c r="J23" s="26">
        <v>0</v>
      </c>
      <c r="K23" s="26">
        <v>0</v>
      </c>
      <c r="L23" s="26">
        <v>0</v>
      </c>
      <c r="M23" s="26">
        <v>612</v>
      </c>
      <c r="N23" s="26">
        <v>788</v>
      </c>
      <c r="O23" s="26">
        <v>20</v>
      </c>
      <c r="P23" s="26">
        <v>14</v>
      </c>
    </row>
    <row r="24" spans="1:16" s="19" customFormat="1" ht="15" customHeight="1" x14ac:dyDescent="0.15">
      <c r="A24" s="23" t="s">
        <v>12</v>
      </c>
      <c r="B24" s="25">
        <f t="shared" si="4"/>
        <v>1752</v>
      </c>
      <c r="C24" s="26">
        <v>254</v>
      </c>
      <c r="D24" s="26">
        <v>391</v>
      </c>
      <c r="E24" s="26">
        <v>8</v>
      </c>
      <c r="F24" s="26">
        <v>15</v>
      </c>
      <c r="G24" s="26">
        <v>1</v>
      </c>
      <c r="H24" s="26">
        <v>16</v>
      </c>
      <c r="I24" s="26">
        <v>0</v>
      </c>
      <c r="J24" s="26">
        <v>13</v>
      </c>
      <c r="K24" s="26">
        <v>0</v>
      </c>
      <c r="L24" s="26">
        <v>0</v>
      </c>
      <c r="M24" s="26">
        <v>286</v>
      </c>
      <c r="N24" s="26">
        <v>580</v>
      </c>
      <c r="O24" s="26">
        <v>15</v>
      </c>
      <c r="P24" s="26">
        <v>173</v>
      </c>
    </row>
    <row r="25" spans="1:16" s="19" customFormat="1" ht="15" customHeight="1" x14ac:dyDescent="0.15">
      <c r="A25" s="23" t="s">
        <v>13</v>
      </c>
      <c r="B25" s="25">
        <f t="shared" si="4"/>
        <v>1255</v>
      </c>
      <c r="C25" s="26">
        <v>515</v>
      </c>
      <c r="D25" s="26">
        <v>93</v>
      </c>
      <c r="E25" s="26">
        <v>2</v>
      </c>
      <c r="F25" s="26">
        <v>2</v>
      </c>
      <c r="G25" s="26">
        <v>0</v>
      </c>
      <c r="H25" s="26">
        <v>0</v>
      </c>
      <c r="I25" s="26">
        <v>5</v>
      </c>
      <c r="J25" s="26">
        <v>0</v>
      </c>
      <c r="K25" s="26">
        <v>0</v>
      </c>
      <c r="L25" s="26">
        <v>0</v>
      </c>
      <c r="M25" s="26">
        <v>472</v>
      </c>
      <c r="N25" s="26">
        <v>144</v>
      </c>
      <c r="O25" s="26">
        <v>18</v>
      </c>
      <c r="P25" s="26">
        <v>4</v>
      </c>
    </row>
    <row r="26" spans="1:16" s="19" customFormat="1" ht="15" customHeight="1" x14ac:dyDescent="0.15">
      <c r="A26" s="23" t="s">
        <v>14</v>
      </c>
      <c r="B26" s="25">
        <f t="shared" si="4"/>
        <v>1664</v>
      </c>
      <c r="C26" s="26">
        <v>623</v>
      </c>
      <c r="D26" s="26">
        <v>64</v>
      </c>
      <c r="E26" s="26">
        <v>0</v>
      </c>
      <c r="F26" s="26">
        <v>4</v>
      </c>
      <c r="G26" s="26">
        <v>0</v>
      </c>
      <c r="H26" s="26">
        <v>0</v>
      </c>
      <c r="I26" s="26">
        <v>92</v>
      </c>
      <c r="J26" s="26">
        <v>0</v>
      </c>
      <c r="K26" s="26">
        <v>0</v>
      </c>
      <c r="L26" s="26">
        <v>0</v>
      </c>
      <c r="M26" s="26">
        <v>73</v>
      </c>
      <c r="N26" s="26">
        <v>48</v>
      </c>
      <c r="O26" s="26">
        <v>737</v>
      </c>
      <c r="P26" s="26">
        <v>23</v>
      </c>
    </row>
    <row r="27" spans="1:16" s="19" customFormat="1" ht="15" customHeight="1" x14ac:dyDescent="0.15">
      <c r="A27" s="23" t="s">
        <v>15</v>
      </c>
      <c r="B27" s="25">
        <f t="shared" si="4"/>
        <v>2815</v>
      </c>
      <c r="C27" s="26">
        <v>840</v>
      </c>
      <c r="D27" s="26">
        <v>869</v>
      </c>
      <c r="E27" s="26">
        <v>26</v>
      </c>
      <c r="F27" s="26">
        <v>32</v>
      </c>
      <c r="G27" s="26">
        <v>1</v>
      </c>
      <c r="H27" s="26">
        <v>4</v>
      </c>
      <c r="I27" s="26">
        <v>9</v>
      </c>
      <c r="J27" s="26">
        <v>14</v>
      </c>
      <c r="K27" s="26">
        <v>4</v>
      </c>
      <c r="L27" s="26">
        <v>0</v>
      </c>
      <c r="M27" s="26">
        <v>425</v>
      </c>
      <c r="N27" s="26">
        <v>443</v>
      </c>
      <c r="O27" s="26">
        <v>77</v>
      </c>
      <c r="P27" s="26">
        <v>71</v>
      </c>
    </row>
    <row r="28" spans="1:16" s="19" customFormat="1" ht="15" customHeight="1" x14ac:dyDescent="0.15">
      <c r="A28" s="23" t="s">
        <v>16</v>
      </c>
      <c r="B28" s="25">
        <f t="shared" si="4"/>
        <v>390</v>
      </c>
      <c r="C28" s="26">
        <v>101</v>
      </c>
      <c r="D28" s="26">
        <v>76</v>
      </c>
      <c r="E28" s="26">
        <v>0</v>
      </c>
      <c r="F28" s="26">
        <v>2</v>
      </c>
      <c r="G28" s="26">
        <v>2</v>
      </c>
      <c r="H28" s="26">
        <v>1</v>
      </c>
      <c r="I28" s="26">
        <v>0</v>
      </c>
      <c r="J28" s="26">
        <v>0</v>
      </c>
      <c r="K28" s="26">
        <v>0</v>
      </c>
      <c r="L28" s="26">
        <v>0</v>
      </c>
      <c r="M28" s="26">
        <v>79</v>
      </c>
      <c r="N28" s="26">
        <v>126</v>
      </c>
      <c r="O28" s="26">
        <v>0</v>
      </c>
      <c r="P28" s="26">
        <v>3</v>
      </c>
    </row>
    <row r="29" spans="1:16" s="19" customFormat="1" ht="15" customHeight="1" x14ac:dyDescent="0.15">
      <c r="A29" s="23" t="s">
        <v>17</v>
      </c>
      <c r="B29" s="25">
        <f t="shared" si="4"/>
        <v>6385</v>
      </c>
      <c r="C29" s="26">
        <v>995</v>
      </c>
      <c r="D29" s="26">
        <v>1939</v>
      </c>
      <c r="E29" s="26">
        <v>8</v>
      </c>
      <c r="F29" s="26">
        <v>65</v>
      </c>
      <c r="G29" s="26">
        <v>2</v>
      </c>
      <c r="H29" s="26">
        <v>11</v>
      </c>
      <c r="I29" s="26">
        <v>2</v>
      </c>
      <c r="J29" s="26">
        <v>5</v>
      </c>
      <c r="K29" s="26">
        <v>0</v>
      </c>
      <c r="L29" s="26">
        <v>0</v>
      </c>
      <c r="M29" s="26">
        <v>929</v>
      </c>
      <c r="N29" s="26">
        <v>2299</v>
      </c>
      <c r="O29" s="26">
        <v>60</v>
      </c>
      <c r="P29" s="26">
        <v>70</v>
      </c>
    </row>
    <row r="30" spans="1:16" s="19" customFormat="1" ht="15" customHeight="1" x14ac:dyDescent="0.15">
      <c r="A30" s="23" t="s">
        <v>18</v>
      </c>
      <c r="B30" s="25">
        <f t="shared" si="4"/>
        <v>3162</v>
      </c>
      <c r="C30" s="26">
        <v>643</v>
      </c>
      <c r="D30" s="26">
        <v>850</v>
      </c>
      <c r="E30" s="26">
        <v>4</v>
      </c>
      <c r="F30" s="26">
        <v>9</v>
      </c>
      <c r="G30" s="26">
        <v>2</v>
      </c>
      <c r="H30" s="26">
        <v>1</v>
      </c>
      <c r="I30" s="26">
        <v>28</v>
      </c>
      <c r="J30" s="26">
        <v>1</v>
      </c>
      <c r="K30" s="26">
        <v>0</v>
      </c>
      <c r="L30" s="26">
        <v>1</v>
      </c>
      <c r="M30" s="26">
        <v>392</v>
      </c>
      <c r="N30" s="26">
        <v>1132</v>
      </c>
      <c r="O30" s="26">
        <v>72</v>
      </c>
      <c r="P30" s="26">
        <v>27</v>
      </c>
    </row>
    <row r="31" spans="1:16" s="19" customFormat="1" ht="15" customHeight="1" x14ac:dyDescent="0.15">
      <c r="A31" s="23" t="s">
        <v>19</v>
      </c>
      <c r="B31" s="25">
        <f t="shared" si="4"/>
        <v>2742</v>
      </c>
      <c r="C31" s="26">
        <v>784</v>
      </c>
      <c r="D31" s="26">
        <v>388</v>
      </c>
      <c r="E31" s="26">
        <v>17</v>
      </c>
      <c r="F31" s="26">
        <v>2</v>
      </c>
      <c r="G31" s="26">
        <v>5</v>
      </c>
      <c r="H31" s="26">
        <v>1</v>
      </c>
      <c r="I31" s="26">
        <v>0</v>
      </c>
      <c r="J31" s="26">
        <v>0</v>
      </c>
      <c r="K31" s="26">
        <v>4</v>
      </c>
      <c r="L31" s="26">
        <v>2</v>
      </c>
      <c r="M31" s="26">
        <v>723</v>
      </c>
      <c r="N31" s="26">
        <v>815</v>
      </c>
      <c r="O31" s="26">
        <v>1</v>
      </c>
      <c r="P31" s="26">
        <v>0</v>
      </c>
    </row>
    <row r="32" spans="1:16" s="19" customFormat="1" ht="15" customHeight="1" x14ac:dyDescent="0.15">
      <c r="A32" s="23" t="s">
        <v>20</v>
      </c>
      <c r="B32" s="25">
        <f t="shared" si="4"/>
        <v>3849</v>
      </c>
      <c r="C32" s="26">
        <v>920</v>
      </c>
      <c r="D32" s="26">
        <v>698</v>
      </c>
      <c r="E32" s="26">
        <v>19</v>
      </c>
      <c r="F32" s="26">
        <v>16</v>
      </c>
      <c r="G32" s="26">
        <v>2</v>
      </c>
      <c r="H32" s="26">
        <v>1</v>
      </c>
      <c r="I32" s="26">
        <v>0</v>
      </c>
      <c r="J32" s="26">
        <v>3</v>
      </c>
      <c r="K32" s="26">
        <v>31</v>
      </c>
      <c r="L32" s="26">
        <v>15</v>
      </c>
      <c r="M32" s="26">
        <v>1282</v>
      </c>
      <c r="N32" s="26">
        <v>761</v>
      </c>
      <c r="O32" s="26">
        <v>76</v>
      </c>
      <c r="P32" s="26">
        <v>25</v>
      </c>
    </row>
    <row r="33" spans="1:16" s="19" customFormat="1" ht="15" customHeight="1" x14ac:dyDescent="0.15">
      <c r="A33" s="23" t="s">
        <v>21</v>
      </c>
      <c r="B33" s="25">
        <f t="shared" si="4"/>
        <v>7286</v>
      </c>
      <c r="C33" s="26">
        <v>1346</v>
      </c>
      <c r="D33" s="26">
        <v>1087</v>
      </c>
      <c r="E33" s="26">
        <v>6</v>
      </c>
      <c r="F33" s="26">
        <v>8</v>
      </c>
      <c r="G33" s="26">
        <v>0</v>
      </c>
      <c r="H33" s="26">
        <v>0</v>
      </c>
      <c r="I33" s="26">
        <v>6</v>
      </c>
      <c r="J33" s="26">
        <v>2</v>
      </c>
      <c r="K33" s="26">
        <v>3</v>
      </c>
      <c r="L33" s="26">
        <v>7</v>
      </c>
      <c r="M33" s="26">
        <v>1486</v>
      </c>
      <c r="N33" s="26">
        <v>3038</v>
      </c>
      <c r="O33" s="26">
        <v>111</v>
      </c>
      <c r="P33" s="26">
        <v>186</v>
      </c>
    </row>
    <row r="34" spans="1:16" s="19" customFormat="1" ht="15" customHeight="1" x14ac:dyDescent="0.15">
      <c r="A34" s="23" t="s">
        <v>22</v>
      </c>
      <c r="B34" s="25">
        <f t="shared" si="4"/>
        <v>3018</v>
      </c>
      <c r="C34" s="26">
        <v>891</v>
      </c>
      <c r="D34" s="26">
        <v>773</v>
      </c>
      <c r="E34" s="26">
        <v>55</v>
      </c>
      <c r="F34" s="26">
        <v>6</v>
      </c>
      <c r="G34" s="26">
        <v>4</v>
      </c>
      <c r="H34" s="26">
        <v>2</v>
      </c>
      <c r="I34" s="26">
        <v>0</v>
      </c>
      <c r="J34" s="26">
        <v>0</v>
      </c>
      <c r="K34" s="26">
        <v>1</v>
      </c>
      <c r="L34" s="26">
        <v>2</v>
      </c>
      <c r="M34" s="26">
        <v>601</v>
      </c>
      <c r="N34" s="26">
        <v>605</v>
      </c>
      <c r="O34" s="26">
        <v>21</v>
      </c>
      <c r="P34" s="26">
        <v>57</v>
      </c>
    </row>
    <row r="35" spans="1:16" s="19" customFormat="1" ht="15" customHeight="1" x14ac:dyDescent="0.15">
      <c r="A35" s="23" t="s">
        <v>23</v>
      </c>
      <c r="B35" s="25">
        <f t="shared" si="4"/>
        <v>2841</v>
      </c>
      <c r="C35" s="26">
        <v>349</v>
      </c>
      <c r="D35" s="26">
        <v>990</v>
      </c>
      <c r="E35" s="26">
        <v>63</v>
      </c>
      <c r="F35" s="26">
        <v>56</v>
      </c>
      <c r="G35" s="26">
        <v>23</v>
      </c>
      <c r="H35" s="26">
        <v>2</v>
      </c>
      <c r="I35" s="26">
        <v>2</v>
      </c>
      <c r="J35" s="26">
        <v>2</v>
      </c>
      <c r="K35" s="26">
        <v>1</v>
      </c>
      <c r="L35" s="26">
        <v>0</v>
      </c>
      <c r="M35" s="26">
        <v>246</v>
      </c>
      <c r="N35" s="26">
        <v>710</v>
      </c>
      <c r="O35" s="26">
        <v>56</v>
      </c>
      <c r="P35" s="26">
        <v>341</v>
      </c>
    </row>
    <row r="36" spans="1:16" s="19" customFormat="1" ht="15" customHeight="1" x14ac:dyDescent="0.15">
      <c r="A36" s="23" t="s">
        <v>24</v>
      </c>
      <c r="B36" s="25">
        <f t="shared" si="4"/>
        <v>4096</v>
      </c>
      <c r="C36" s="26">
        <v>825</v>
      </c>
      <c r="D36" s="26">
        <v>769</v>
      </c>
      <c r="E36" s="26">
        <v>62</v>
      </c>
      <c r="F36" s="26">
        <v>58</v>
      </c>
      <c r="G36" s="26">
        <v>0</v>
      </c>
      <c r="H36" s="26">
        <v>0</v>
      </c>
      <c r="I36" s="26">
        <v>4</v>
      </c>
      <c r="J36" s="26">
        <v>4</v>
      </c>
      <c r="K36" s="26">
        <v>39</v>
      </c>
      <c r="L36" s="26">
        <v>57</v>
      </c>
      <c r="M36" s="26">
        <v>868</v>
      </c>
      <c r="N36" s="26">
        <v>1156</v>
      </c>
      <c r="O36" s="26">
        <v>100</v>
      </c>
      <c r="P36" s="26">
        <v>154</v>
      </c>
    </row>
    <row r="37" spans="1:16" s="19" customFormat="1" ht="15" customHeight="1" x14ac:dyDescent="0.15">
      <c r="A37" s="23" t="s">
        <v>25</v>
      </c>
      <c r="B37" s="25">
        <f t="shared" si="4"/>
        <v>4995</v>
      </c>
      <c r="C37" s="26">
        <v>765</v>
      </c>
      <c r="D37" s="26">
        <v>317</v>
      </c>
      <c r="E37" s="26">
        <v>65</v>
      </c>
      <c r="F37" s="26">
        <v>22</v>
      </c>
      <c r="G37" s="26">
        <v>0</v>
      </c>
      <c r="H37" s="26">
        <v>1</v>
      </c>
      <c r="I37" s="26">
        <v>1</v>
      </c>
      <c r="J37" s="26">
        <v>0</v>
      </c>
      <c r="K37" s="26">
        <v>0</v>
      </c>
      <c r="L37" s="26">
        <v>0</v>
      </c>
      <c r="M37" s="26">
        <v>2351</v>
      </c>
      <c r="N37" s="26">
        <v>1429</v>
      </c>
      <c r="O37" s="26">
        <v>21</v>
      </c>
      <c r="P37" s="26">
        <v>23</v>
      </c>
    </row>
    <row r="38" spans="1:16" s="19" customFormat="1" ht="15" customHeight="1" x14ac:dyDescent="0.15">
      <c r="A38" s="23" t="s">
        <v>26</v>
      </c>
      <c r="B38" s="25">
        <f t="shared" si="4"/>
        <v>1634</v>
      </c>
      <c r="C38" s="26">
        <v>359</v>
      </c>
      <c r="D38" s="26">
        <v>511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285</v>
      </c>
      <c r="N38" s="26">
        <v>479</v>
      </c>
      <c r="O38" s="26">
        <v>0</v>
      </c>
      <c r="P38" s="26">
        <v>0</v>
      </c>
    </row>
    <row r="39" spans="1:16" s="19" customFormat="1" ht="15" customHeight="1" x14ac:dyDescent="0.15">
      <c r="A39" s="23" t="s">
        <v>27</v>
      </c>
      <c r="B39" s="25">
        <f t="shared" si="4"/>
        <v>1727</v>
      </c>
      <c r="C39" s="26">
        <v>464</v>
      </c>
      <c r="D39" s="26">
        <v>254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460</v>
      </c>
      <c r="N39" s="26">
        <v>545</v>
      </c>
      <c r="O39" s="26">
        <v>0</v>
      </c>
      <c r="P39" s="26">
        <v>4</v>
      </c>
    </row>
    <row r="40" spans="1:16" s="19" customFormat="1" ht="15" customHeight="1" x14ac:dyDescent="0.15">
      <c r="A40" s="23" t="s">
        <v>28</v>
      </c>
      <c r="B40" s="25">
        <f t="shared" si="4"/>
        <v>1838</v>
      </c>
      <c r="C40" s="26">
        <v>419</v>
      </c>
      <c r="D40" s="26">
        <v>399</v>
      </c>
      <c r="E40" s="26">
        <v>12</v>
      </c>
      <c r="F40" s="26">
        <v>5</v>
      </c>
      <c r="G40" s="26">
        <v>6</v>
      </c>
      <c r="H40" s="26">
        <v>0</v>
      </c>
      <c r="I40" s="26">
        <v>3</v>
      </c>
      <c r="J40" s="26">
        <v>0</v>
      </c>
      <c r="K40" s="26">
        <v>0</v>
      </c>
      <c r="L40" s="26">
        <v>0</v>
      </c>
      <c r="M40" s="26">
        <v>236</v>
      </c>
      <c r="N40" s="26">
        <v>717</v>
      </c>
      <c r="O40" s="26">
        <v>41</v>
      </c>
      <c r="P40" s="26">
        <v>0</v>
      </c>
    </row>
    <row r="41" spans="1:16" s="19" customFormat="1" ht="15" customHeight="1" x14ac:dyDescent="0.15">
      <c r="A41" s="23" t="s">
        <v>29</v>
      </c>
      <c r="B41" s="25">
        <f t="shared" si="4"/>
        <v>2404</v>
      </c>
      <c r="C41" s="26">
        <v>942</v>
      </c>
      <c r="D41" s="26">
        <v>412</v>
      </c>
      <c r="E41" s="26">
        <v>17</v>
      </c>
      <c r="F41" s="26">
        <v>20</v>
      </c>
      <c r="G41" s="26">
        <v>2</v>
      </c>
      <c r="H41" s="26">
        <v>2</v>
      </c>
      <c r="I41" s="26">
        <v>0</v>
      </c>
      <c r="J41" s="26">
        <v>0</v>
      </c>
      <c r="K41" s="26">
        <v>9</v>
      </c>
      <c r="L41" s="26">
        <v>3</v>
      </c>
      <c r="M41" s="26">
        <v>580</v>
      </c>
      <c r="N41" s="26">
        <v>344</v>
      </c>
      <c r="O41" s="26">
        <v>38</v>
      </c>
      <c r="P41" s="26">
        <v>35</v>
      </c>
    </row>
    <row r="42" spans="1:16" s="19" customFormat="1" ht="15" customHeight="1" x14ac:dyDescent="0.15">
      <c r="A42" s="23" t="s">
        <v>30</v>
      </c>
      <c r="B42" s="25">
        <f t="shared" si="4"/>
        <v>5224</v>
      </c>
      <c r="C42" s="26">
        <v>576</v>
      </c>
      <c r="D42" s="26">
        <v>400</v>
      </c>
      <c r="E42" s="26">
        <v>2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1271</v>
      </c>
      <c r="N42" s="26">
        <v>2808</v>
      </c>
      <c r="O42" s="26">
        <v>43</v>
      </c>
      <c r="P42" s="26">
        <v>124</v>
      </c>
    </row>
    <row r="43" spans="1:16" s="19" customFormat="1" ht="15" customHeight="1" x14ac:dyDescent="0.15">
      <c r="A43" s="23" t="s">
        <v>31</v>
      </c>
      <c r="B43" s="25">
        <f t="shared" si="4"/>
        <v>1278</v>
      </c>
      <c r="C43" s="26">
        <v>289</v>
      </c>
      <c r="D43" s="26">
        <v>285</v>
      </c>
      <c r="E43" s="26">
        <v>3</v>
      </c>
      <c r="F43" s="26">
        <v>2</v>
      </c>
      <c r="G43" s="26">
        <v>0</v>
      </c>
      <c r="H43" s="26">
        <v>0</v>
      </c>
      <c r="I43" s="26">
        <v>0</v>
      </c>
      <c r="J43" s="26">
        <v>31</v>
      </c>
      <c r="K43" s="26">
        <v>0</v>
      </c>
      <c r="L43" s="26">
        <v>10</v>
      </c>
      <c r="M43" s="26">
        <v>224</v>
      </c>
      <c r="N43" s="26">
        <v>409</v>
      </c>
      <c r="O43" s="26">
        <v>7</v>
      </c>
      <c r="P43" s="26">
        <v>18</v>
      </c>
    </row>
    <row r="44" spans="1:16" s="19" customFormat="1" ht="15" customHeight="1" x14ac:dyDescent="0.15">
      <c r="A44" s="23" t="s">
        <v>32</v>
      </c>
      <c r="B44" s="25">
        <f t="shared" si="4"/>
        <v>2557</v>
      </c>
      <c r="C44" s="26">
        <v>462</v>
      </c>
      <c r="D44" s="26">
        <v>464</v>
      </c>
      <c r="E44" s="26">
        <v>0</v>
      </c>
      <c r="F44" s="26">
        <v>0</v>
      </c>
      <c r="G44" s="26">
        <v>0</v>
      </c>
      <c r="H44" s="26">
        <v>0</v>
      </c>
      <c r="I44" s="26">
        <v>13</v>
      </c>
      <c r="J44" s="26">
        <v>17</v>
      </c>
      <c r="K44" s="26">
        <v>18</v>
      </c>
      <c r="L44" s="26">
        <v>19</v>
      </c>
      <c r="M44" s="26">
        <v>756</v>
      </c>
      <c r="N44" s="26">
        <v>691</v>
      </c>
      <c r="O44" s="26">
        <v>58</v>
      </c>
      <c r="P44" s="26">
        <v>59</v>
      </c>
    </row>
    <row r="45" spans="1:16" s="19" customFormat="1" ht="15" customHeight="1" x14ac:dyDescent="0.15">
      <c r="A45" s="23" t="s">
        <v>33</v>
      </c>
      <c r="B45" s="25">
        <f t="shared" si="4"/>
        <v>3623</v>
      </c>
      <c r="C45" s="26">
        <v>717</v>
      </c>
      <c r="D45" s="26">
        <v>191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1889</v>
      </c>
      <c r="N45" s="26">
        <v>826</v>
      </c>
      <c r="O45" s="26">
        <v>0</v>
      </c>
      <c r="P45" s="26">
        <v>0</v>
      </c>
    </row>
    <row r="46" spans="1:16" s="19" customFormat="1" ht="15" customHeight="1" x14ac:dyDescent="0.15">
      <c r="A46" s="23" t="s">
        <v>34</v>
      </c>
      <c r="B46" s="25">
        <f t="shared" si="4"/>
        <v>3634</v>
      </c>
      <c r="C46" s="26">
        <v>850</v>
      </c>
      <c r="D46" s="26">
        <v>342</v>
      </c>
      <c r="E46" s="26">
        <v>12</v>
      </c>
      <c r="F46" s="26">
        <v>11</v>
      </c>
      <c r="G46" s="26">
        <v>0</v>
      </c>
      <c r="H46" s="26">
        <v>0</v>
      </c>
      <c r="I46" s="26">
        <v>1</v>
      </c>
      <c r="J46" s="26">
        <v>0</v>
      </c>
      <c r="K46" s="26">
        <v>12</v>
      </c>
      <c r="L46" s="26">
        <v>6</v>
      </c>
      <c r="M46" s="26">
        <v>215</v>
      </c>
      <c r="N46" s="26">
        <v>2056</v>
      </c>
      <c r="O46" s="26">
        <v>105</v>
      </c>
      <c r="P46" s="26">
        <v>24</v>
      </c>
    </row>
    <row r="47" spans="1:16" s="19" customFormat="1" ht="15" customHeight="1" x14ac:dyDescent="0.15">
      <c r="A47" s="23" t="s">
        <v>35</v>
      </c>
      <c r="B47" s="25">
        <f t="shared" si="4"/>
        <v>3608</v>
      </c>
      <c r="C47" s="26">
        <v>720</v>
      </c>
      <c r="D47" s="26">
        <v>763</v>
      </c>
      <c r="E47" s="26">
        <v>60</v>
      </c>
      <c r="F47" s="26">
        <v>110</v>
      </c>
      <c r="G47" s="26">
        <v>6</v>
      </c>
      <c r="H47" s="26">
        <v>7</v>
      </c>
      <c r="I47" s="26">
        <v>13</v>
      </c>
      <c r="J47" s="26">
        <v>11</v>
      </c>
      <c r="K47" s="26">
        <v>1</v>
      </c>
      <c r="L47" s="26">
        <v>2</v>
      </c>
      <c r="M47" s="26">
        <v>741</v>
      </c>
      <c r="N47" s="26">
        <v>1093</v>
      </c>
      <c r="O47" s="26">
        <v>56</v>
      </c>
      <c r="P47" s="26">
        <v>25</v>
      </c>
    </row>
    <row r="48" spans="1:16" s="19" customFormat="1" ht="15" customHeight="1" x14ac:dyDescent="0.15">
      <c r="A48" s="23" t="s">
        <v>36</v>
      </c>
      <c r="B48" s="25">
        <f t="shared" si="4"/>
        <v>2497</v>
      </c>
      <c r="C48" s="26">
        <v>765</v>
      </c>
      <c r="D48" s="26">
        <v>75</v>
      </c>
      <c r="E48" s="26">
        <v>24</v>
      </c>
      <c r="F48" s="26">
        <v>12</v>
      </c>
      <c r="G48" s="26">
        <v>0</v>
      </c>
      <c r="H48" s="26">
        <v>3</v>
      </c>
      <c r="I48" s="26">
        <v>1</v>
      </c>
      <c r="J48" s="26">
        <v>0</v>
      </c>
      <c r="K48" s="26">
        <v>0</v>
      </c>
      <c r="L48" s="26">
        <v>0</v>
      </c>
      <c r="M48" s="26">
        <v>1471</v>
      </c>
      <c r="N48" s="26">
        <v>103</v>
      </c>
      <c r="O48" s="26">
        <v>30</v>
      </c>
      <c r="P48" s="26">
        <v>13</v>
      </c>
    </row>
    <row r="49" spans="1:16" s="19" customFormat="1" ht="15" customHeight="1" x14ac:dyDescent="0.15">
      <c r="A49" s="23" t="s">
        <v>37</v>
      </c>
      <c r="B49" s="25">
        <f t="shared" si="4"/>
        <v>7781</v>
      </c>
      <c r="C49" s="26">
        <v>1857</v>
      </c>
      <c r="D49" s="26">
        <v>414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3791</v>
      </c>
      <c r="N49" s="26">
        <v>1719</v>
      </c>
      <c r="O49" s="26">
        <v>0</v>
      </c>
      <c r="P49" s="26">
        <v>0</v>
      </c>
    </row>
    <row r="50" spans="1:16" s="19" customFormat="1" ht="15" customHeight="1" x14ac:dyDescent="0.15">
      <c r="A50" s="23" t="s">
        <v>38</v>
      </c>
      <c r="B50" s="25">
        <f t="shared" si="4"/>
        <v>1297</v>
      </c>
      <c r="C50" s="26">
        <v>428</v>
      </c>
      <c r="D50" s="26">
        <v>117</v>
      </c>
      <c r="E50" s="26">
        <v>64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541</v>
      </c>
      <c r="N50" s="26">
        <v>131</v>
      </c>
      <c r="O50" s="26">
        <v>8</v>
      </c>
      <c r="P50" s="26">
        <v>8</v>
      </c>
    </row>
    <row r="51" spans="1:16" s="19" customFormat="1" ht="15" customHeight="1" x14ac:dyDescent="0.15">
      <c r="A51" s="23" t="s">
        <v>39</v>
      </c>
      <c r="B51" s="25">
        <f t="shared" si="4"/>
        <v>3904</v>
      </c>
      <c r="C51" s="26">
        <v>843</v>
      </c>
      <c r="D51" s="26">
        <v>713</v>
      </c>
      <c r="E51" s="26">
        <v>24</v>
      </c>
      <c r="F51" s="26">
        <v>18</v>
      </c>
      <c r="G51" s="26">
        <v>4</v>
      </c>
      <c r="H51" s="26">
        <v>4</v>
      </c>
      <c r="I51" s="26">
        <v>4</v>
      </c>
      <c r="J51" s="26">
        <v>3</v>
      </c>
      <c r="K51" s="26">
        <v>1</v>
      </c>
      <c r="L51" s="26">
        <v>10</v>
      </c>
      <c r="M51" s="26">
        <v>1097</v>
      </c>
      <c r="N51" s="26">
        <v>917</v>
      </c>
      <c r="O51" s="26">
        <v>164</v>
      </c>
      <c r="P51" s="26">
        <v>102</v>
      </c>
    </row>
    <row r="52" spans="1:16" s="19" customFormat="1" ht="15" customHeight="1" x14ac:dyDescent="0.15">
      <c r="A52" s="23" t="s">
        <v>40</v>
      </c>
      <c r="B52" s="25">
        <f t="shared" si="4"/>
        <v>1286</v>
      </c>
      <c r="C52" s="26">
        <v>238</v>
      </c>
      <c r="D52" s="26">
        <v>186</v>
      </c>
      <c r="E52" s="26">
        <v>119</v>
      </c>
      <c r="F52" s="26">
        <v>77</v>
      </c>
      <c r="G52" s="26">
        <v>5</v>
      </c>
      <c r="H52" s="26">
        <v>1</v>
      </c>
      <c r="I52" s="26">
        <v>3</v>
      </c>
      <c r="J52" s="26">
        <v>0</v>
      </c>
      <c r="K52" s="26">
        <v>0</v>
      </c>
      <c r="L52" s="26">
        <v>0</v>
      </c>
      <c r="M52" s="26">
        <v>346</v>
      </c>
      <c r="N52" s="26">
        <v>215</v>
      </c>
      <c r="O52" s="26">
        <v>31</v>
      </c>
      <c r="P52" s="26">
        <v>65</v>
      </c>
    </row>
    <row r="53" spans="1:16" s="19" customFormat="1" ht="15" customHeight="1" x14ac:dyDescent="0.15">
      <c r="A53" s="23" t="s">
        <v>41</v>
      </c>
      <c r="B53" s="25">
        <f t="shared" si="4"/>
        <v>2417</v>
      </c>
      <c r="C53" s="26">
        <v>321</v>
      </c>
      <c r="D53" s="26">
        <v>747</v>
      </c>
      <c r="E53" s="26">
        <v>3</v>
      </c>
      <c r="F53" s="26">
        <v>3</v>
      </c>
      <c r="G53" s="26">
        <v>0</v>
      </c>
      <c r="H53" s="26">
        <v>0</v>
      </c>
      <c r="I53" s="26">
        <v>0</v>
      </c>
      <c r="J53" s="26">
        <v>1</v>
      </c>
      <c r="K53" s="26">
        <v>0</v>
      </c>
      <c r="L53" s="26">
        <v>0</v>
      </c>
      <c r="M53" s="26">
        <v>351</v>
      </c>
      <c r="N53" s="26">
        <v>919</v>
      </c>
      <c r="O53" s="26">
        <v>10</v>
      </c>
      <c r="P53" s="26">
        <v>62</v>
      </c>
    </row>
    <row r="54" spans="1:16" s="19" customFormat="1" ht="15" customHeight="1" x14ac:dyDescent="0.15">
      <c r="A54" s="23"/>
      <c r="B54" s="25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s="22" customFormat="1" ht="15" customHeight="1" x14ac:dyDescent="0.15">
      <c r="A55" s="20" t="s">
        <v>42</v>
      </c>
      <c r="B55" s="21">
        <f>SUM(B56:B70)</f>
        <v>202</v>
      </c>
      <c r="C55" s="21">
        <f t="shared" ref="C55:P55" si="5">SUM(C56:C70)</f>
        <v>67</v>
      </c>
      <c r="D55" s="21">
        <f t="shared" si="5"/>
        <v>29</v>
      </c>
      <c r="E55" s="21">
        <f t="shared" si="5"/>
        <v>18</v>
      </c>
      <c r="F55" s="21">
        <f t="shared" si="5"/>
        <v>1</v>
      </c>
      <c r="G55" s="21">
        <f t="shared" si="5"/>
        <v>1</v>
      </c>
      <c r="H55" s="21">
        <f t="shared" si="5"/>
        <v>1</v>
      </c>
      <c r="I55" s="21">
        <f t="shared" si="5"/>
        <v>2</v>
      </c>
      <c r="J55" s="21">
        <f t="shared" si="5"/>
        <v>1</v>
      </c>
      <c r="K55" s="21">
        <f t="shared" si="5"/>
        <v>9</v>
      </c>
      <c r="L55" s="21">
        <f t="shared" si="5"/>
        <v>1</v>
      </c>
      <c r="M55" s="21">
        <f t="shared" si="5"/>
        <v>35</v>
      </c>
      <c r="N55" s="21">
        <f t="shared" si="5"/>
        <v>10</v>
      </c>
      <c r="O55" s="21">
        <f t="shared" si="5"/>
        <v>25</v>
      </c>
      <c r="P55" s="21">
        <f t="shared" si="5"/>
        <v>2</v>
      </c>
    </row>
    <row r="56" spans="1:16" s="19" customFormat="1" ht="15" customHeight="1" x14ac:dyDescent="0.15">
      <c r="A56" s="23" t="s">
        <v>43</v>
      </c>
      <c r="B56" s="25">
        <f>SUM(C56:P56)</f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</row>
    <row r="57" spans="1:16" s="19" customFormat="1" ht="15" customHeight="1" x14ac:dyDescent="0.15">
      <c r="A57" s="23" t="s">
        <v>44</v>
      </c>
      <c r="B57" s="25">
        <f t="shared" ref="B57:B70" si="6">SUM(C57:P57)</f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</row>
    <row r="58" spans="1:16" s="19" customFormat="1" ht="15" customHeight="1" x14ac:dyDescent="0.15">
      <c r="A58" s="23" t="s">
        <v>45</v>
      </c>
      <c r="B58" s="25">
        <f t="shared" si="6"/>
        <v>54</v>
      </c>
      <c r="C58" s="26">
        <v>11</v>
      </c>
      <c r="D58" s="26">
        <v>19</v>
      </c>
      <c r="E58" s="26">
        <v>3</v>
      </c>
      <c r="F58" s="26">
        <v>1</v>
      </c>
      <c r="G58" s="26">
        <v>0</v>
      </c>
      <c r="H58" s="26">
        <v>1</v>
      </c>
      <c r="I58" s="26">
        <v>1</v>
      </c>
      <c r="J58" s="26">
        <v>1</v>
      </c>
      <c r="K58" s="26">
        <v>0</v>
      </c>
      <c r="L58" s="26">
        <v>0</v>
      </c>
      <c r="M58" s="26">
        <v>7</v>
      </c>
      <c r="N58" s="26">
        <v>10</v>
      </c>
      <c r="O58" s="26">
        <v>0</v>
      </c>
      <c r="P58" s="26">
        <v>0</v>
      </c>
    </row>
    <row r="59" spans="1:16" s="19" customFormat="1" ht="15" customHeight="1" x14ac:dyDescent="0.15">
      <c r="A59" s="23" t="s">
        <v>46</v>
      </c>
      <c r="B59" s="25">
        <f t="shared" si="6"/>
        <v>53</v>
      </c>
      <c r="C59" s="26">
        <v>32</v>
      </c>
      <c r="D59" s="26">
        <v>6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4</v>
      </c>
      <c r="N59" s="26">
        <v>0</v>
      </c>
      <c r="O59" s="26">
        <v>10</v>
      </c>
      <c r="P59" s="26">
        <v>1</v>
      </c>
    </row>
    <row r="60" spans="1:16" s="19" customFormat="1" ht="15" customHeight="1" x14ac:dyDescent="0.15">
      <c r="A60" s="23" t="s">
        <v>47</v>
      </c>
      <c r="B60" s="25">
        <f t="shared" si="6"/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</row>
    <row r="61" spans="1:16" s="19" customFormat="1" ht="15" customHeight="1" x14ac:dyDescent="0.15">
      <c r="A61" s="23" t="s">
        <v>48</v>
      </c>
      <c r="B61" s="25">
        <f t="shared" si="6"/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</row>
    <row r="62" spans="1:16" s="19" customFormat="1" ht="15" customHeight="1" x14ac:dyDescent="0.15">
      <c r="A62" s="23" t="s">
        <v>49</v>
      </c>
      <c r="B62" s="25">
        <f t="shared" si="6"/>
        <v>3</v>
      </c>
      <c r="C62" s="26">
        <v>2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1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</row>
    <row r="63" spans="1:16" s="19" customFormat="1" ht="15" customHeight="1" x14ac:dyDescent="0.15">
      <c r="A63" s="23" t="s">
        <v>50</v>
      </c>
      <c r="B63" s="25">
        <f t="shared" si="6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</row>
    <row r="64" spans="1:16" s="19" customFormat="1" ht="15" customHeight="1" x14ac:dyDescent="0.15">
      <c r="A64" s="23" t="s">
        <v>51</v>
      </c>
      <c r="B64" s="25">
        <f t="shared" si="6"/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</row>
    <row r="65" spans="1:16" s="19" customFormat="1" ht="15" customHeight="1" x14ac:dyDescent="0.15">
      <c r="A65" s="23" t="s">
        <v>52</v>
      </c>
      <c r="B65" s="25">
        <f t="shared" si="6"/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</row>
    <row r="66" spans="1:16" s="19" customFormat="1" ht="15" customHeight="1" x14ac:dyDescent="0.15">
      <c r="A66" s="28" t="s">
        <v>53</v>
      </c>
      <c r="B66" s="25">
        <f t="shared" si="6"/>
        <v>58</v>
      </c>
      <c r="C66" s="26">
        <v>9</v>
      </c>
      <c r="D66" s="26">
        <v>4</v>
      </c>
      <c r="E66" s="26">
        <v>13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8</v>
      </c>
      <c r="L66" s="26">
        <v>1</v>
      </c>
      <c r="M66" s="26">
        <v>8</v>
      </c>
      <c r="N66" s="26">
        <v>0</v>
      </c>
      <c r="O66" s="26">
        <v>14</v>
      </c>
      <c r="P66" s="26">
        <v>1</v>
      </c>
    </row>
    <row r="67" spans="1:16" s="19" customFormat="1" ht="15" customHeight="1" x14ac:dyDescent="0.15">
      <c r="A67" s="28" t="s">
        <v>54</v>
      </c>
      <c r="B67" s="25">
        <f t="shared" si="6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</row>
    <row r="68" spans="1:16" s="19" customFormat="1" ht="15" customHeight="1" x14ac:dyDescent="0.15">
      <c r="A68" s="29" t="s">
        <v>55</v>
      </c>
      <c r="B68" s="25">
        <f t="shared" si="6"/>
        <v>1</v>
      </c>
      <c r="C68" s="26">
        <v>1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</row>
    <row r="69" spans="1:16" s="19" customFormat="1" ht="15" customHeight="1" x14ac:dyDescent="0.15">
      <c r="A69" s="29" t="s">
        <v>56</v>
      </c>
      <c r="B69" s="25">
        <f t="shared" si="6"/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</row>
    <row r="70" spans="1:16" s="19" customFormat="1" ht="15" customHeight="1" x14ac:dyDescent="0.15">
      <c r="A70" s="30" t="s">
        <v>57</v>
      </c>
      <c r="B70" s="31">
        <f t="shared" si="6"/>
        <v>33</v>
      </c>
      <c r="C70" s="32">
        <v>12</v>
      </c>
      <c r="D70" s="32">
        <v>0</v>
      </c>
      <c r="E70" s="32">
        <v>2</v>
      </c>
      <c r="F70" s="32">
        <v>0</v>
      </c>
      <c r="G70" s="32">
        <v>1</v>
      </c>
      <c r="H70" s="32">
        <v>0</v>
      </c>
      <c r="I70" s="32">
        <v>1</v>
      </c>
      <c r="J70" s="32">
        <v>0</v>
      </c>
      <c r="K70" s="32">
        <v>0</v>
      </c>
      <c r="L70" s="32">
        <v>0</v>
      </c>
      <c r="M70" s="32">
        <v>16</v>
      </c>
      <c r="N70" s="32">
        <v>0</v>
      </c>
      <c r="O70" s="32">
        <v>1</v>
      </c>
      <c r="P70" s="32">
        <v>0</v>
      </c>
    </row>
    <row r="71" spans="1:16" ht="12.95" customHeight="1" x14ac:dyDescent="0.15">
      <c r="A71" s="33" t="s">
        <v>58</v>
      </c>
      <c r="B71" s="34"/>
      <c r="C71" s="34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 ht="12.95" customHeight="1" x14ac:dyDescent="0.15">
      <c r="A72" s="36" t="s">
        <v>59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1:16" ht="12.95" customHeight="1" x14ac:dyDescent="0.15">
      <c r="A73" s="36" t="s">
        <v>60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ht="15" customHeight="1" x14ac:dyDescent="0.15">
      <c r="A74" s="19"/>
      <c r="B74" s="37"/>
      <c r="C74" s="37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ht="15" customHeight="1" x14ac:dyDescent="0.15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</sheetData>
  <mergeCells count="11">
    <mergeCell ref="A6:P6"/>
    <mergeCell ref="A8:P8"/>
    <mergeCell ref="A10:A12"/>
    <mergeCell ref="B10:B12"/>
    <mergeCell ref="C11:D11"/>
    <mergeCell ref="E11:F11"/>
    <mergeCell ref="G11:H11"/>
    <mergeCell ref="I11:J11"/>
    <mergeCell ref="O11:P11"/>
    <mergeCell ref="K11:L11"/>
    <mergeCell ref="M11:N11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43" firstPageNumber="84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19.17_2018</vt:lpstr>
      <vt:lpstr>'19.17_2018'!A_IMPRESIÓN_IM</vt:lpstr>
      <vt:lpstr>'19.17_2018'!Área_de_impresión</vt:lpstr>
      <vt:lpstr>'19.17_2018'!Imprimir_área_IM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2014-02-17T22:14:29Z</cp:lastPrinted>
  <dcterms:created xsi:type="dcterms:W3CDTF">2004-02-02T22:35:31Z</dcterms:created>
  <dcterms:modified xsi:type="dcterms:W3CDTF">2019-02-26T18:56:58Z</dcterms:modified>
</cp:coreProperties>
</file>